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F157" i="1" l="1"/>
  <c r="F176" i="1"/>
  <c r="H157" i="1"/>
  <c r="L157" i="1"/>
  <c r="G157" i="1"/>
  <c r="J81" i="1"/>
  <c r="G62" i="1"/>
  <c r="I62" i="1"/>
  <c r="H62" i="1"/>
  <c r="J62" i="1"/>
  <c r="F81" i="1"/>
  <c r="I81" i="1"/>
  <c r="L81" i="1"/>
  <c r="H81" i="1"/>
  <c r="F62" i="1"/>
  <c r="L195" i="1"/>
  <c r="H176" i="1"/>
  <c r="G176" i="1"/>
  <c r="I176" i="1"/>
  <c r="J176" i="1"/>
  <c r="L176" i="1"/>
  <c r="L138" i="1"/>
  <c r="L119" i="1"/>
  <c r="J100" i="1"/>
  <c r="I100" i="1"/>
  <c r="H100" i="1"/>
  <c r="G100" i="1"/>
  <c r="L100" i="1"/>
  <c r="F100" i="1"/>
  <c r="L62" i="1"/>
  <c r="L43" i="1"/>
  <c r="L24" i="1"/>
  <c r="G24" i="1"/>
  <c r="H195" i="1"/>
  <c r="G138" i="1"/>
  <c r="G81" i="1"/>
  <c r="I43" i="1"/>
  <c r="I196" i="1" s="1"/>
  <c r="H196" i="1" l="1"/>
  <c r="J196" i="1"/>
  <c r="F196" i="1"/>
  <c r="L196" i="1"/>
  <c r="G196" i="1"/>
</calcChain>
</file>

<file path=xl/sharedStrings.xml><?xml version="1.0" encoding="utf-8"?>
<sst xmlns="http://schemas.openxmlformats.org/spreadsheetml/2006/main" count="323" uniqueCount="110">
  <si>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</si>
  <si>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</si>
  <si>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</si>
  <si>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</si>
  <si>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</si>
  <si>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</si>
  <si>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</si>
  <si>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</si>
  <si>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</si>
  <si>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</si>
  <si>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</si>
  <si>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</si>
  <si>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</si>
  <si>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</si>
  <si>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</si>
  <si>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</si>
  <si>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</si>
  <si>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</si>
  <si>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</si>
  <si>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</si>
  <si>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</si>
  <si>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</si>
  <si>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</si>
  <si>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</si>
  <si>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</si>
  <si>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</si>
  <si>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</si>
  <si>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</si>
  <si>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</si>
  <si>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</si>
  <si>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</si>
  <si>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</si>
  <si>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</si>
  <si>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</si>
  <si>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</si>
  <si>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</si>
  <si>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</si>
  <si>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</si>
  <si>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</si>
  <si>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</si>
  <si>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Суп гороховый</t>
  </si>
  <si>
    <t>ТУ10.86.10-004-16923037-2019</t>
  </si>
  <si>
    <t>Каша гречневая рассыпчатая</t>
  </si>
  <si>
    <t>Чай с сахаром</t>
  </si>
  <si>
    <t>Хлеб пшеничный</t>
  </si>
  <si>
    <t>Хлеб ржаной</t>
  </si>
  <si>
    <t>Рассольник домашний со сметаной</t>
  </si>
  <si>
    <t>Макароны отварные</t>
  </si>
  <si>
    <t>Напиток из шиповника</t>
  </si>
  <si>
    <t>Борщ с капустой и картофелем со сметаной</t>
  </si>
  <si>
    <t>Плов из грудки кур</t>
  </si>
  <si>
    <t>Компот из кураги</t>
  </si>
  <si>
    <t>Щи из капусты с картофелем со сметаной</t>
  </si>
  <si>
    <t>Картофельное пюре</t>
  </si>
  <si>
    <t>Сок фруктово-овощной</t>
  </si>
  <si>
    <t>Напиток из сухофруктов</t>
  </si>
  <si>
    <t>Суп  "Кудрявый"</t>
  </si>
  <si>
    <t>Отработка</t>
  </si>
  <si>
    <t>чай с сахаром</t>
  </si>
  <si>
    <t>ТУ10.86.10-005-16923037-2019</t>
  </si>
  <si>
    <t>Рассольник Ленинградский со сметаной</t>
  </si>
  <si>
    <t>Рыба (филе минтая) тушеная в томате с овощами</t>
  </si>
  <si>
    <t>Рис припущенный</t>
  </si>
  <si>
    <t>Суп крестьянский с крупой (пшено)</t>
  </si>
  <si>
    <t>Кисель из плодов или ягод свежих</t>
  </si>
  <si>
    <t>Грудка куриная в соусе с томатом</t>
  </si>
  <si>
    <t>Рыба (филе минтая) запеченая с маслом сливочным</t>
  </si>
  <si>
    <t>Шницель городской п/ф</t>
  </si>
  <si>
    <t>соус</t>
  </si>
  <si>
    <t>Соус томатный</t>
  </si>
  <si>
    <t>Биточки по-московски п/ф</t>
  </si>
  <si>
    <t>Соус красный основной</t>
  </si>
  <si>
    <t>№824</t>
  </si>
  <si>
    <t>Котлеты рубленные из мяса птицы "Особенные"  п/ф</t>
  </si>
  <si>
    <t>Соус сметанный с томатом</t>
  </si>
  <si>
    <t xml:space="preserve">Биточки по-московски </t>
  </si>
  <si>
    <t xml:space="preserve">Тефтели по-домашнему </t>
  </si>
  <si>
    <t>Котлета рубленная из мяса птицы "Особенная" п/ф</t>
  </si>
  <si>
    <t>МБОУ СОШ №10</t>
  </si>
  <si>
    <t>В.И. Лашкова</t>
  </si>
  <si>
    <t>Свекольник со сметаной</t>
  </si>
  <si>
    <t>№54-25с</t>
  </si>
  <si>
    <t>№54-4г</t>
  </si>
  <si>
    <t>№54-2 гн</t>
  </si>
  <si>
    <t>№12.3</t>
  </si>
  <si>
    <t>№12.4</t>
  </si>
  <si>
    <t>№238</t>
  </si>
  <si>
    <t>№ 131</t>
  </si>
  <si>
    <t>№ 54-1г</t>
  </si>
  <si>
    <t>№54-13хн</t>
  </si>
  <si>
    <t>№110</t>
  </si>
  <si>
    <t>№492</t>
  </si>
  <si>
    <t>№54-2хн</t>
  </si>
  <si>
    <t>№124</t>
  </si>
  <si>
    <t>№54-11г</t>
  </si>
  <si>
    <t>№11.1</t>
  </si>
  <si>
    <t>№601</t>
  </si>
  <si>
    <t>№35</t>
  </si>
  <si>
    <t>№146</t>
  </si>
  <si>
    <t>№54-1г</t>
  </si>
  <si>
    <t>№80</t>
  </si>
  <si>
    <t>№54-2гн</t>
  </si>
  <si>
    <t>№ 12.3</t>
  </si>
  <si>
    <t>№ 12.4</t>
  </si>
  <si>
    <t>№132</t>
  </si>
  <si>
    <t>№190</t>
  </si>
  <si>
    <t>№154</t>
  </si>
  <si>
    <t>№54-7г</t>
  </si>
  <si>
    <t>№134</t>
  </si>
  <si>
    <t>№640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</si>
</sst>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4" style="2" customWidth="1"/>
    <col min="12" max="16384" width="9.109375" style="2"/>
  </cols>
  <sheetData>
    <row r="1" spans="1:12" ht="14.4" x14ac:dyDescent="0.3">
      <c r="A1" s="1" t="s">
        <v>7</v>
      </c>
      <c r="C1" s="55" t="s">
        <v>78</v>
      </c>
      <c r="D1" s="56"/>
      <c r="E1" s="56"/>
      <c r="F1" s="12" t="s">
        <v>16</v>
      </c>
      <c r="G1" s="2" t="s">
        <v>17</v>
      </c>
      <c r="H1" s="57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7" t="s">
        <v>79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51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2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52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52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2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52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3" t="s">
        <v>40</v>
      </c>
      <c r="F15" s="43">
        <v>200</v>
      </c>
      <c r="G15" s="43">
        <v>6.52</v>
      </c>
      <c r="H15" s="43">
        <v>2.8</v>
      </c>
      <c r="I15" s="43">
        <v>14.92</v>
      </c>
      <c r="J15" s="43">
        <v>111</v>
      </c>
      <c r="K15" s="54" t="s">
        <v>81</v>
      </c>
      <c r="L15" s="52">
        <v>3.71</v>
      </c>
    </row>
    <row r="16" spans="1:12" ht="39.6" x14ac:dyDescent="0.3">
      <c r="A16" s="23"/>
      <c r="B16" s="15"/>
      <c r="C16" s="11"/>
      <c r="D16" s="7" t="s">
        <v>28</v>
      </c>
      <c r="E16" s="53" t="s">
        <v>67</v>
      </c>
      <c r="F16" s="43">
        <v>100</v>
      </c>
      <c r="G16" s="43">
        <v>15.26</v>
      </c>
      <c r="H16" s="43">
        <v>22.32</v>
      </c>
      <c r="I16" s="43">
        <v>17.239999999999998</v>
      </c>
      <c r="J16" s="43">
        <v>331</v>
      </c>
      <c r="K16" s="54" t="s">
        <v>41</v>
      </c>
      <c r="L16" s="43">
        <v>53.64</v>
      </c>
    </row>
    <row r="17" spans="1:12" ht="14.4" x14ac:dyDescent="0.3">
      <c r="A17" s="23"/>
      <c r="B17" s="15"/>
      <c r="C17" s="11"/>
      <c r="D17" s="7" t="s">
        <v>29</v>
      </c>
      <c r="E17" s="53" t="s">
        <v>42</v>
      </c>
      <c r="F17" s="43">
        <v>150</v>
      </c>
      <c r="G17" s="43">
        <v>8.3000000000000007</v>
      </c>
      <c r="H17" s="43">
        <v>6.3</v>
      </c>
      <c r="I17" s="43">
        <v>36</v>
      </c>
      <c r="J17" s="43">
        <v>233</v>
      </c>
      <c r="K17" s="54" t="s">
        <v>82</v>
      </c>
      <c r="L17" s="43">
        <v>8.57</v>
      </c>
    </row>
    <row r="18" spans="1:12" ht="14.4" x14ac:dyDescent="0.3">
      <c r="A18" s="23"/>
      <c r="B18" s="15"/>
      <c r="C18" s="11"/>
      <c r="D18" s="7" t="s">
        <v>30</v>
      </c>
      <c r="E18" s="53" t="s">
        <v>43</v>
      </c>
      <c r="F18" s="43">
        <v>200</v>
      </c>
      <c r="G18" s="43">
        <v>0.2</v>
      </c>
      <c r="H18" s="43">
        <v>0</v>
      </c>
      <c r="I18" s="43">
        <v>6.5</v>
      </c>
      <c r="J18" s="43">
        <v>27</v>
      </c>
      <c r="K18" s="54" t="s">
        <v>83</v>
      </c>
      <c r="L18" s="43">
        <v>1.1299999999999999</v>
      </c>
    </row>
    <row r="19" spans="1:12" ht="14.4" x14ac:dyDescent="0.3">
      <c r="A19" s="23"/>
      <c r="B19" s="15"/>
      <c r="C19" s="11"/>
      <c r="D19" s="7" t="s">
        <v>31</v>
      </c>
      <c r="E19" s="53" t="s">
        <v>44</v>
      </c>
      <c r="F19" s="43">
        <v>20</v>
      </c>
      <c r="G19" s="43">
        <v>1.57</v>
      </c>
      <c r="H19" s="43">
        <v>0.2</v>
      </c>
      <c r="I19" s="43">
        <v>9.67</v>
      </c>
      <c r="J19" s="43">
        <v>47</v>
      </c>
      <c r="K19" s="54" t="s">
        <v>84</v>
      </c>
      <c r="L19" s="43">
        <v>1.32</v>
      </c>
    </row>
    <row r="20" spans="1:12" ht="14.4" x14ac:dyDescent="0.3">
      <c r="A20" s="23"/>
      <c r="B20" s="15"/>
      <c r="C20" s="11"/>
      <c r="D20" s="7" t="s">
        <v>32</v>
      </c>
      <c r="E20" s="53" t="s">
        <v>45</v>
      </c>
      <c r="F20" s="43">
        <v>20</v>
      </c>
      <c r="G20" s="43">
        <v>0.99</v>
      </c>
      <c r="H20" s="43">
        <v>0.2</v>
      </c>
      <c r="I20" s="43">
        <v>9.1999999999999993</v>
      </c>
      <c r="J20" s="43">
        <v>44</v>
      </c>
      <c r="K20" s="54" t="s">
        <v>85</v>
      </c>
      <c r="L20" s="43">
        <v>1.4</v>
      </c>
    </row>
    <row r="21" spans="1:12" ht="14.4" x14ac:dyDescent="0.3">
      <c r="A21" s="23"/>
      <c r="B21" s="15"/>
      <c r="C21" s="11"/>
      <c r="D21" s="6" t="s">
        <v>68</v>
      </c>
      <c r="E21" s="42" t="s">
        <v>69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 t="s">
        <v>86</v>
      </c>
      <c r="L21" s="43">
        <v>0.46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1">SUM(G14:G22)</f>
        <v>33</v>
      </c>
      <c r="H23" s="19">
        <f t="shared" si="1"/>
        <v>32.83</v>
      </c>
      <c r="I23" s="19">
        <f t="shared" si="1"/>
        <v>94.81</v>
      </c>
      <c r="J23" s="19">
        <f t="shared" si="1"/>
        <v>807</v>
      </c>
      <c r="K23" s="25"/>
      <c r="L23" s="19">
        <f t="shared" ref="L23" si="2">SUM(L14:L22)</f>
        <v>70.22999999999999</v>
      </c>
    </row>
    <row r="24" spans="1:12" ht="14.4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710</v>
      </c>
      <c r="G24" s="32">
        <f t="shared" ref="G24:J24" si="3">G13+G23</f>
        <v>33</v>
      </c>
      <c r="H24" s="32">
        <f t="shared" si="3"/>
        <v>32.83</v>
      </c>
      <c r="I24" s="32">
        <f t="shared" si="3"/>
        <v>94.81</v>
      </c>
      <c r="J24" s="32">
        <f t="shared" si="3"/>
        <v>807</v>
      </c>
      <c r="K24" s="32"/>
      <c r="L24" s="32">
        <f t="shared" ref="L24" si="4">L13+L23</f>
        <v>70.22999999999999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53" t="s">
        <v>46</v>
      </c>
      <c r="F34" s="43">
        <v>205</v>
      </c>
      <c r="G34" s="43">
        <v>2.04</v>
      </c>
      <c r="H34" s="43">
        <v>7.28</v>
      </c>
      <c r="I34" s="43">
        <v>12.34</v>
      </c>
      <c r="J34" s="43">
        <v>125</v>
      </c>
      <c r="K34" s="54" t="s">
        <v>87</v>
      </c>
      <c r="L34" s="43">
        <v>10.08</v>
      </c>
    </row>
    <row r="35" spans="1:12" ht="39.6" x14ac:dyDescent="0.3">
      <c r="A35" s="14"/>
      <c r="B35" s="15"/>
      <c r="C35" s="11"/>
      <c r="D35" s="7" t="s">
        <v>28</v>
      </c>
      <c r="E35" s="53" t="s">
        <v>70</v>
      </c>
      <c r="F35" s="43">
        <v>100</v>
      </c>
      <c r="G35" s="43">
        <v>15</v>
      </c>
      <c r="H35" s="43">
        <v>22.94</v>
      </c>
      <c r="I35" s="43">
        <v>14.64</v>
      </c>
      <c r="J35" s="43">
        <v>324</v>
      </c>
      <c r="K35" s="54" t="s">
        <v>41</v>
      </c>
      <c r="L35" s="43">
        <v>45.21</v>
      </c>
    </row>
    <row r="36" spans="1:12" ht="14.4" x14ac:dyDescent="0.3">
      <c r="A36" s="14"/>
      <c r="B36" s="15"/>
      <c r="C36" s="11"/>
      <c r="D36" s="7" t="s">
        <v>29</v>
      </c>
      <c r="E36" s="53" t="s">
        <v>47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</v>
      </c>
      <c r="K36" s="54" t="s">
        <v>88</v>
      </c>
      <c r="L36" s="43">
        <v>6.64</v>
      </c>
    </row>
    <row r="37" spans="1:12" ht="14.4" x14ac:dyDescent="0.3">
      <c r="A37" s="14"/>
      <c r="B37" s="15"/>
      <c r="C37" s="11"/>
      <c r="D37" s="7" t="s">
        <v>30</v>
      </c>
      <c r="E37" s="53" t="s">
        <v>48</v>
      </c>
      <c r="F37" s="43">
        <v>200</v>
      </c>
      <c r="G37" s="43">
        <v>0.6</v>
      </c>
      <c r="H37" s="43">
        <v>0.2</v>
      </c>
      <c r="I37" s="43">
        <v>15.2</v>
      </c>
      <c r="J37" s="43">
        <v>65</v>
      </c>
      <c r="K37" s="54" t="s">
        <v>89</v>
      </c>
      <c r="L37" s="43">
        <v>4.8099999999999996</v>
      </c>
    </row>
    <row r="38" spans="1:12" ht="14.4" x14ac:dyDescent="0.3">
      <c r="A38" s="14"/>
      <c r="B38" s="15"/>
      <c r="C38" s="11"/>
      <c r="D38" s="7" t="s">
        <v>31</v>
      </c>
      <c r="E38" s="53" t="s">
        <v>44</v>
      </c>
      <c r="F38" s="43">
        <v>20</v>
      </c>
      <c r="G38" s="43">
        <v>1.57</v>
      </c>
      <c r="H38" s="43">
        <v>0.2</v>
      </c>
      <c r="I38" s="43">
        <v>9.67</v>
      </c>
      <c r="J38" s="43">
        <v>47</v>
      </c>
      <c r="K38" s="54" t="s">
        <v>84</v>
      </c>
      <c r="L38" s="43">
        <v>1.32</v>
      </c>
    </row>
    <row r="39" spans="1:12" ht="14.4" x14ac:dyDescent="0.3">
      <c r="A39" s="14"/>
      <c r="B39" s="15"/>
      <c r="C39" s="11"/>
      <c r="D39" s="7" t="s">
        <v>32</v>
      </c>
      <c r="E39" s="53" t="s">
        <v>45</v>
      </c>
      <c r="F39" s="43">
        <v>20</v>
      </c>
      <c r="G39" s="43">
        <v>0.99</v>
      </c>
      <c r="H39" s="43">
        <v>0.2</v>
      </c>
      <c r="I39" s="43">
        <v>9.1999999999999993</v>
      </c>
      <c r="J39" s="43">
        <v>44</v>
      </c>
      <c r="K39" s="54" t="s">
        <v>85</v>
      </c>
      <c r="L39" s="43">
        <v>1.4</v>
      </c>
    </row>
    <row r="40" spans="1:12" ht="14.4" x14ac:dyDescent="0.3">
      <c r="A40" s="14"/>
      <c r="B40" s="15"/>
      <c r="C40" s="11"/>
      <c r="D40" s="6" t="s">
        <v>68</v>
      </c>
      <c r="E40" s="42" t="s">
        <v>71</v>
      </c>
      <c r="F40" s="43">
        <v>20</v>
      </c>
      <c r="G40" s="43">
        <v>0.17</v>
      </c>
      <c r="H40" s="43">
        <v>0.41</v>
      </c>
      <c r="I40" s="43">
        <v>1.3</v>
      </c>
      <c r="J40" s="43">
        <v>10</v>
      </c>
      <c r="K40" s="44" t="s">
        <v>72</v>
      </c>
      <c r="L40" s="43">
        <v>0.4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9">SUM(G33:G41)</f>
        <v>25.77</v>
      </c>
      <c r="H42" s="19">
        <f t="shared" ref="H42" si="10">SUM(H33:H41)</f>
        <v>36.13000000000001</v>
      </c>
      <c r="I42" s="19">
        <f t="shared" ref="I42" si="11">SUM(I33:I41)</f>
        <v>95.15</v>
      </c>
      <c r="J42" s="19">
        <f t="shared" ref="J42:L42" si="12">SUM(J33:J41)</f>
        <v>811</v>
      </c>
      <c r="K42" s="25"/>
      <c r="L42" s="19">
        <f t="shared" si="12"/>
        <v>69.86</v>
      </c>
    </row>
    <row r="43" spans="1:12" ht="15.75" customHeigh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715</v>
      </c>
      <c r="G43" s="32">
        <f t="shared" ref="G43" si="13">G32+G42</f>
        <v>25.77</v>
      </c>
      <c r="H43" s="32">
        <f t="shared" ref="H43" si="14">H32+H42</f>
        <v>36.13000000000001</v>
      </c>
      <c r="I43" s="32">
        <f t="shared" ref="I43" si="15">I32+I42</f>
        <v>95.15</v>
      </c>
      <c r="J43" s="32">
        <f t="shared" ref="J43:L43" si="16">J32+J42</f>
        <v>811</v>
      </c>
      <c r="K43" s="32"/>
      <c r="L43" s="32">
        <f t="shared" si="16"/>
        <v>69.86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53" t="s">
        <v>49</v>
      </c>
      <c r="F53" s="43">
        <v>205</v>
      </c>
      <c r="G53" s="43">
        <v>2.13</v>
      </c>
      <c r="H53" s="43">
        <v>7.17</v>
      </c>
      <c r="I53" s="43">
        <v>13.37</v>
      </c>
      <c r="J53" s="43">
        <v>123</v>
      </c>
      <c r="K53" s="54" t="s">
        <v>90</v>
      </c>
      <c r="L53" s="43">
        <v>7.03</v>
      </c>
    </row>
    <row r="54" spans="1:12" ht="39.6" x14ac:dyDescent="0.3">
      <c r="A54" s="23"/>
      <c r="B54" s="15"/>
      <c r="C54" s="11"/>
      <c r="D54" s="7" t="s">
        <v>28</v>
      </c>
      <c r="E54" s="53" t="s">
        <v>73</v>
      </c>
      <c r="F54" s="43">
        <v>100</v>
      </c>
      <c r="G54" s="43">
        <v>14.84</v>
      </c>
      <c r="H54" s="43">
        <v>13</v>
      </c>
      <c r="I54" s="43">
        <v>9.52</v>
      </c>
      <c r="J54" s="43">
        <v>214</v>
      </c>
      <c r="K54" s="54" t="s">
        <v>41</v>
      </c>
      <c r="L54" s="43">
        <v>29.13</v>
      </c>
    </row>
    <row r="55" spans="1:12" ht="14.4" x14ac:dyDescent="0.3">
      <c r="A55" s="23"/>
      <c r="B55" s="15"/>
      <c r="C55" s="11"/>
      <c r="D55" s="7" t="s">
        <v>29</v>
      </c>
      <c r="E55" s="53" t="s">
        <v>53</v>
      </c>
      <c r="F55" s="43">
        <v>150</v>
      </c>
      <c r="G55" s="43">
        <v>3.2</v>
      </c>
      <c r="H55" s="43">
        <v>5.2</v>
      </c>
      <c r="I55" s="43">
        <v>19.8</v>
      </c>
      <c r="J55" s="43">
        <v>139</v>
      </c>
      <c r="K55" s="54" t="s">
        <v>94</v>
      </c>
      <c r="L55" s="43">
        <v>10.220000000000001</v>
      </c>
    </row>
    <row r="56" spans="1:12" ht="14.4" x14ac:dyDescent="0.3">
      <c r="A56" s="23"/>
      <c r="B56" s="15"/>
      <c r="C56" s="11"/>
      <c r="D56" s="7" t="s">
        <v>30</v>
      </c>
      <c r="E56" s="53" t="s">
        <v>51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54" t="s">
        <v>92</v>
      </c>
      <c r="L56" s="43">
        <v>4.8099999999999996</v>
      </c>
    </row>
    <row r="57" spans="1:12" ht="14.4" x14ac:dyDescent="0.3">
      <c r="A57" s="23"/>
      <c r="B57" s="15"/>
      <c r="C57" s="11"/>
      <c r="D57" s="7" t="s">
        <v>31</v>
      </c>
      <c r="E57" s="53" t="s">
        <v>44</v>
      </c>
      <c r="F57" s="43">
        <v>20</v>
      </c>
      <c r="G57" s="43">
        <v>1.57</v>
      </c>
      <c r="H57" s="43">
        <v>0.2</v>
      </c>
      <c r="I57" s="43">
        <v>9.67</v>
      </c>
      <c r="J57" s="43">
        <v>47</v>
      </c>
      <c r="K57" s="54" t="s">
        <v>84</v>
      </c>
      <c r="L57" s="43">
        <v>1.32</v>
      </c>
    </row>
    <row r="58" spans="1:12" ht="14.4" x14ac:dyDescent="0.3">
      <c r="A58" s="23"/>
      <c r="B58" s="15"/>
      <c r="C58" s="11"/>
      <c r="D58" s="7" t="s">
        <v>32</v>
      </c>
      <c r="E58" s="53" t="s">
        <v>45</v>
      </c>
      <c r="F58" s="43">
        <v>20</v>
      </c>
      <c r="G58" s="43">
        <v>0.99</v>
      </c>
      <c r="H58" s="43">
        <v>0.2</v>
      </c>
      <c r="I58" s="43">
        <v>9.1999999999999993</v>
      </c>
      <c r="J58" s="43">
        <v>44</v>
      </c>
      <c r="K58" s="54" t="s">
        <v>85</v>
      </c>
      <c r="L58" s="43">
        <v>1.4</v>
      </c>
    </row>
    <row r="59" spans="1:12" ht="14.4" x14ac:dyDescent="0.3">
      <c r="A59" s="23"/>
      <c r="B59" s="15"/>
      <c r="C59" s="11"/>
      <c r="D59" s="6" t="s">
        <v>68</v>
      </c>
      <c r="E59" s="42" t="s">
        <v>74</v>
      </c>
      <c r="F59" s="43">
        <v>20</v>
      </c>
      <c r="G59" s="43">
        <v>0.27</v>
      </c>
      <c r="H59" s="43">
        <v>2.5099999999999998</v>
      </c>
      <c r="I59" s="43">
        <v>1.03</v>
      </c>
      <c r="J59" s="43">
        <v>28</v>
      </c>
      <c r="K59" s="44" t="s">
        <v>96</v>
      </c>
      <c r="L59" s="43">
        <v>1.45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1">SUM(G52:G60)</f>
        <v>23.999999999999996</v>
      </c>
      <c r="H61" s="19">
        <f t="shared" ref="H61" si="22">SUM(H52:H60)</f>
        <v>28.380000000000003</v>
      </c>
      <c r="I61" s="19">
        <f t="shared" ref="I61" si="23">SUM(I52:I60)</f>
        <v>78.290000000000006</v>
      </c>
      <c r="J61" s="19">
        <f t="shared" ref="J61:L61" si="24">SUM(J52:J60)</f>
        <v>662</v>
      </c>
      <c r="K61" s="25"/>
      <c r="L61" s="19">
        <f t="shared" si="24"/>
        <v>55.36</v>
      </c>
    </row>
    <row r="62" spans="1:12" ht="15.75" customHeight="1" x14ac:dyDescent="0.25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715</v>
      </c>
      <c r="G62" s="32">
        <f t="shared" ref="G62" si="25">G51+G61</f>
        <v>23.999999999999996</v>
      </c>
      <c r="H62" s="32">
        <f t="shared" ref="H62" si="26">H51+H61</f>
        <v>28.380000000000003</v>
      </c>
      <c r="I62" s="32">
        <f t="shared" ref="I62" si="27">I51+I61</f>
        <v>78.290000000000006</v>
      </c>
      <c r="J62" s="32">
        <f t="shared" ref="J62:L62" si="28">J51+J61</f>
        <v>662</v>
      </c>
      <c r="K62" s="32"/>
      <c r="L62" s="32">
        <f t="shared" si="28"/>
        <v>55.36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3" t="s">
        <v>52</v>
      </c>
      <c r="F72" s="43">
        <v>205</v>
      </c>
      <c r="G72" s="43">
        <v>1.56</v>
      </c>
      <c r="H72" s="43">
        <v>5.65</v>
      </c>
      <c r="I72" s="43">
        <v>7.39</v>
      </c>
      <c r="J72" s="43">
        <v>87</v>
      </c>
      <c r="K72" s="54" t="s">
        <v>93</v>
      </c>
      <c r="L72" s="43">
        <v>6.17</v>
      </c>
    </row>
    <row r="73" spans="1:12" ht="14.4" x14ac:dyDescent="0.3">
      <c r="A73" s="23"/>
      <c r="B73" s="15"/>
      <c r="C73" s="11"/>
      <c r="D73" s="7" t="s">
        <v>28</v>
      </c>
      <c r="E73" s="53" t="s">
        <v>50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54" t="s">
        <v>91</v>
      </c>
      <c r="L73" s="43">
        <v>47.37</v>
      </c>
    </row>
    <row r="74" spans="1:12" ht="14.4" x14ac:dyDescent="0.3">
      <c r="A74" s="23"/>
      <c r="B74" s="15"/>
      <c r="C74" s="11"/>
      <c r="D74" s="7" t="s">
        <v>29</v>
      </c>
      <c r="E74" s="53"/>
      <c r="F74" s="43"/>
      <c r="G74" s="43"/>
      <c r="H74" s="43"/>
      <c r="I74" s="43"/>
      <c r="J74" s="43"/>
      <c r="K74" s="54"/>
      <c r="L74" s="43"/>
    </row>
    <row r="75" spans="1:12" ht="14.4" x14ac:dyDescent="0.3">
      <c r="A75" s="23"/>
      <c r="B75" s="15"/>
      <c r="C75" s="11"/>
      <c r="D75" s="7" t="s">
        <v>30</v>
      </c>
      <c r="E75" s="53" t="s">
        <v>54</v>
      </c>
      <c r="F75" s="43">
        <v>200</v>
      </c>
      <c r="G75" s="43">
        <v>0.2</v>
      </c>
      <c r="H75" s="43">
        <v>0</v>
      </c>
      <c r="I75" s="43">
        <v>3.64</v>
      </c>
      <c r="J75" s="43">
        <v>15</v>
      </c>
      <c r="K75" s="54" t="s">
        <v>95</v>
      </c>
      <c r="L75" s="43">
        <v>16.829999999999998</v>
      </c>
    </row>
    <row r="76" spans="1:12" ht="14.4" x14ac:dyDescent="0.3">
      <c r="A76" s="23"/>
      <c r="B76" s="15"/>
      <c r="C76" s="11"/>
      <c r="D76" s="7" t="s">
        <v>31</v>
      </c>
      <c r="E76" s="53" t="s">
        <v>44</v>
      </c>
      <c r="F76" s="43">
        <v>20</v>
      </c>
      <c r="G76" s="43">
        <v>1.57</v>
      </c>
      <c r="H76" s="43">
        <v>0.2</v>
      </c>
      <c r="I76" s="43">
        <v>9.67</v>
      </c>
      <c r="J76" s="43">
        <v>47</v>
      </c>
      <c r="K76" s="54" t="s">
        <v>84</v>
      </c>
      <c r="L76" s="43">
        <v>1.32</v>
      </c>
    </row>
    <row r="77" spans="1:12" ht="14.4" x14ac:dyDescent="0.3">
      <c r="A77" s="23"/>
      <c r="B77" s="15"/>
      <c r="C77" s="11"/>
      <c r="D77" s="7" t="s">
        <v>32</v>
      </c>
      <c r="E77" s="53" t="s">
        <v>45</v>
      </c>
      <c r="F77" s="43">
        <v>20</v>
      </c>
      <c r="G77" s="43">
        <v>0.99</v>
      </c>
      <c r="H77" s="43">
        <v>0.2</v>
      </c>
      <c r="I77" s="43">
        <v>9.1999999999999993</v>
      </c>
      <c r="J77" s="43">
        <v>44</v>
      </c>
      <c r="K77" s="54" t="s">
        <v>85</v>
      </c>
      <c r="L77" s="43">
        <v>1.4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685</v>
      </c>
      <c r="G80" s="19">
        <f t="shared" ref="G80" si="33">SUM(G71:G79)</f>
        <v>8.57</v>
      </c>
      <c r="H80" s="19">
        <f t="shared" ref="H80" si="34">SUM(H71:H79)</f>
        <v>17.259999999999998</v>
      </c>
      <c r="I80" s="19">
        <f t="shared" ref="I80" si="35">SUM(I71:I79)</f>
        <v>70.92</v>
      </c>
      <c r="J80" s="19">
        <f t="shared" ref="J80:L80" si="36">SUM(J71:J79)</f>
        <v>479</v>
      </c>
      <c r="K80" s="25"/>
      <c r="L80" s="19">
        <f t="shared" si="36"/>
        <v>73.09</v>
      </c>
    </row>
    <row r="81" spans="1:12" ht="15.75" customHeigh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685</v>
      </c>
      <c r="G81" s="32">
        <f t="shared" ref="G81" si="37">G70+G80</f>
        <v>8.57</v>
      </c>
      <c r="H81" s="32">
        <f t="shared" ref="H81" si="38">H70+H80</f>
        <v>17.259999999999998</v>
      </c>
      <c r="I81" s="32">
        <f t="shared" ref="I81" si="39">I70+I80</f>
        <v>70.92</v>
      </c>
      <c r="J81" s="32">
        <f t="shared" ref="J81:L81" si="40">J70+J80</f>
        <v>479</v>
      </c>
      <c r="K81" s="32"/>
      <c r="L81" s="32">
        <f t="shared" si="40"/>
        <v>73.09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80</v>
      </c>
      <c r="F91" s="43">
        <v>205</v>
      </c>
      <c r="G91" s="43">
        <v>1.86</v>
      </c>
      <c r="H91" s="43">
        <v>5.7</v>
      </c>
      <c r="I91" s="43">
        <v>13.29</v>
      </c>
      <c r="J91" s="43">
        <v>114</v>
      </c>
      <c r="K91" s="44" t="s">
        <v>97</v>
      </c>
      <c r="L91" s="43">
        <v>7.27</v>
      </c>
    </row>
    <row r="92" spans="1:12" ht="14.4" x14ac:dyDescent="0.3">
      <c r="A92" s="23"/>
      <c r="B92" s="15"/>
      <c r="C92" s="11"/>
      <c r="D92" s="7" t="s">
        <v>28</v>
      </c>
      <c r="E92" s="42" t="s">
        <v>66</v>
      </c>
      <c r="F92" s="43">
        <v>95</v>
      </c>
      <c r="G92" s="43">
        <v>17.850000000000001</v>
      </c>
      <c r="H92" s="43">
        <v>15.83</v>
      </c>
      <c r="I92" s="43">
        <v>4.5199999999999996</v>
      </c>
      <c r="J92" s="43">
        <v>232</v>
      </c>
      <c r="K92" s="44" t="s">
        <v>98</v>
      </c>
      <c r="L92" s="43">
        <v>54.41</v>
      </c>
    </row>
    <row r="93" spans="1:12" ht="14.4" x14ac:dyDescent="0.3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</v>
      </c>
      <c r="K93" s="44" t="s">
        <v>99</v>
      </c>
      <c r="L93" s="43">
        <v>6.64</v>
      </c>
    </row>
    <row r="94" spans="1:12" ht="14.4" x14ac:dyDescent="0.3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0.54</v>
      </c>
      <c r="H94" s="43">
        <v>0</v>
      </c>
      <c r="I94" s="43">
        <v>26.12</v>
      </c>
      <c r="J94" s="43">
        <v>106</v>
      </c>
      <c r="K94" s="44" t="s">
        <v>100</v>
      </c>
      <c r="L94" s="43">
        <v>1.93</v>
      </c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20</v>
      </c>
      <c r="G95" s="43">
        <v>1.57</v>
      </c>
      <c r="H95" s="43">
        <v>0.2</v>
      </c>
      <c r="I95" s="43">
        <v>9.67</v>
      </c>
      <c r="J95" s="43">
        <v>47</v>
      </c>
      <c r="K95" s="44" t="s">
        <v>84</v>
      </c>
      <c r="L95" s="43">
        <v>1.32</v>
      </c>
    </row>
    <row r="96" spans="1:12" ht="14.4" x14ac:dyDescent="0.3">
      <c r="A96" s="23"/>
      <c r="B96" s="15"/>
      <c r="C96" s="11"/>
      <c r="D96" s="7" t="s">
        <v>32</v>
      </c>
      <c r="E96" s="42" t="s">
        <v>45</v>
      </c>
      <c r="F96" s="43">
        <v>20</v>
      </c>
      <c r="G96" s="43">
        <v>0.99</v>
      </c>
      <c r="H96" s="43">
        <v>0.2</v>
      </c>
      <c r="I96" s="43">
        <v>9.1999999999999993</v>
      </c>
      <c r="J96" s="43">
        <v>44</v>
      </c>
      <c r="K96" s="44" t="s">
        <v>85</v>
      </c>
      <c r="L96" s="43">
        <v>1.4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5">SUM(G90:G98)</f>
        <v>28.209999999999997</v>
      </c>
      <c r="H99" s="19">
        <f t="shared" ref="H99" si="46">SUM(H90:H98)</f>
        <v>26.83</v>
      </c>
      <c r="I99" s="19">
        <f t="shared" ref="I99" si="47">SUM(I90:I98)</f>
        <v>95.600000000000009</v>
      </c>
      <c r="J99" s="19">
        <f t="shared" ref="J99:L99" si="48">SUM(J90:J98)</f>
        <v>739</v>
      </c>
      <c r="K99" s="25"/>
      <c r="L99" s="19">
        <f t="shared" si="48"/>
        <v>72.97</v>
      </c>
    </row>
    <row r="100" spans="1:12" ht="15.75" customHeigh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690</v>
      </c>
      <c r="G100" s="32">
        <f t="shared" ref="G100" si="49">G89+G99</f>
        <v>28.209999999999997</v>
      </c>
      <c r="H100" s="32">
        <f t="shared" ref="H100" si="50">H89+H99</f>
        <v>26.83</v>
      </c>
      <c r="I100" s="32">
        <f t="shared" ref="I100" si="51">I89+I99</f>
        <v>95.600000000000009</v>
      </c>
      <c r="J100" s="32">
        <f t="shared" ref="J100:L100" si="52">J89+J99</f>
        <v>739</v>
      </c>
      <c r="K100" s="32"/>
      <c r="L100" s="32">
        <f t="shared" si="52"/>
        <v>72.97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56</v>
      </c>
      <c r="F110" s="43">
        <v>200</v>
      </c>
      <c r="G110" s="43">
        <v>3.28</v>
      </c>
      <c r="H110" s="43">
        <v>4.26</v>
      </c>
      <c r="I110" s="43">
        <v>16.850000000000001</v>
      </c>
      <c r="J110" s="43">
        <v>121</v>
      </c>
      <c r="K110" s="44" t="s">
        <v>57</v>
      </c>
      <c r="L110" s="43">
        <v>5.12</v>
      </c>
    </row>
    <row r="111" spans="1:12" ht="39.6" x14ac:dyDescent="0.3">
      <c r="A111" s="23"/>
      <c r="B111" s="15"/>
      <c r="C111" s="11"/>
      <c r="D111" s="7" t="s">
        <v>28</v>
      </c>
      <c r="E111" s="42" t="s">
        <v>75</v>
      </c>
      <c r="F111" s="43">
        <v>100</v>
      </c>
      <c r="G111" s="43">
        <v>15</v>
      </c>
      <c r="H111" s="43">
        <v>22.94</v>
      </c>
      <c r="I111" s="43">
        <v>14.64</v>
      </c>
      <c r="J111" s="43">
        <v>324</v>
      </c>
      <c r="K111" s="44" t="s">
        <v>41</v>
      </c>
      <c r="L111" s="43">
        <v>45.21</v>
      </c>
    </row>
    <row r="112" spans="1:12" ht="14.4" x14ac:dyDescent="0.3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82</v>
      </c>
      <c r="L112" s="43">
        <v>8.57</v>
      </c>
    </row>
    <row r="113" spans="1:12" ht="14.4" x14ac:dyDescent="0.3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0.2</v>
      </c>
      <c r="H113" s="43">
        <v>0</v>
      </c>
      <c r="I113" s="43">
        <v>6.5</v>
      </c>
      <c r="J113" s="43">
        <v>27</v>
      </c>
      <c r="K113" s="44" t="s">
        <v>101</v>
      </c>
      <c r="L113" s="43">
        <v>1.1299999999999999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1.57</v>
      </c>
      <c r="H114" s="43">
        <v>0.2</v>
      </c>
      <c r="I114" s="43">
        <v>9.67</v>
      </c>
      <c r="J114" s="43">
        <v>47</v>
      </c>
      <c r="K114" s="44" t="s">
        <v>102</v>
      </c>
      <c r="L114" s="43">
        <v>1.32</v>
      </c>
    </row>
    <row r="115" spans="1:12" ht="14.4" x14ac:dyDescent="0.3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0.99</v>
      </c>
      <c r="H115" s="43">
        <v>0.2</v>
      </c>
      <c r="I115" s="43">
        <v>9.1999999999999993</v>
      </c>
      <c r="J115" s="43">
        <v>44</v>
      </c>
      <c r="K115" s="44" t="s">
        <v>103</v>
      </c>
      <c r="L115" s="43">
        <v>1.4</v>
      </c>
    </row>
    <row r="116" spans="1:12" ht="14.4" x14ac:dyDescent="0.3">
      <c r="A116" s="23"/>
      <c r="B116" s="15"/>
      <c r="C116" s="11"/>
      <c r="D116" s="6" t="s">
        <v>68</v>
      </c>
      <c r="E116" s="42" t="s">
        <v>71</v>
      </c>
      <c r="F116" s="43">
        <v>20</v>
      </c>
      <c r="G116" s="43">
        <v>0.17</v>
      </c>
      <c r="H116" s="43">
        <v>0.41</v>
      </c>
      <c r="I116" s="43">
        <v>1.3</v>
      </c>
      <c r="J116" s="43">
        <v>10</v>
      </c>
      <c r="K116" s="44" t="s">
        <v>72</v>
      </c>
      <c r="L116" s="43">
        <v>0.4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5">SUM(G109:G117)</f>
        <v>29.51</v>
      </c>
      <c r="H118" s="19">
        <f t="shared" si="55"/>
        <v>34.31</v>
      </c>
      <c r="I118" s="19">
        <f t="shared" si="55"/>
        <v>94.160000000000011</v>
      </c>
      <c r="J118" s="19">
        <f t="shared" si="55"/>
        <v>806</v>
      </c>
      <c r="K118" s="25"/>
      <c r="L118" s="19">
        <f t="shared" ref="L118" si="56">SUM(L109:L117)</f>
        <v>63.15</v>
      </c>
    </row>
    <row r="119" spans="1:12" ht="14.4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710</v>
      </c>
      <c r="G119" s="32">
        <f t="shared" ref="G119" si="57">G108+G118</f>
        <v>29.51</v>
      </c>
      <c r="H119" s="32">
        <f t="shared" ref="H119" si="58">H108+H118</f>
        <v>34.31</v>
      </c>
      <c r="I119" s="32">
        <f t="shared" ref="I119" si="59">I108+I118</f>
        <v>94.160000000000011</v>
      </c>
      <c r="J119" s="32">
        <f t="shared" ref="J119:L119" si="60">J108+J118</f>
        <v>806</v>
      </c>
      <c r="K119" s="32"/>
      <c r="L119" s="32">
        <f t="shared" si="60"/>
        <v>63.15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49</v>
      </c>
      <c r="F129" s="43">
        <v>205</v>
      </c>
      <c r="G129" s="43">
        <v>2.13</v>
      </c>
      <c r="H129" s="43">
        <v>7.17</v>
      </c>
      <c r="I129" s="43">
        <v>13.37</v>
      </c>
      <c r="J129" s="43">
        <v>123</v>
      </c>
      <c r="K129" s="44" t="s">
        <v>90</v>
      </c>
      <c r="L129" s="43">
        <v>7.05</v>
      </c>
    </row>
    <row r="130" spans="1:12" ht="39.6" x14ac:dyDescent="0.3">
      <c r="A130" s="14"/>
      <c r="B130" s="15"/>
      <c r="C130" s="11"/>
      <c r="D130" s="7" t="s">
        <v>28</v>
      </c>
      <c r="E130" s="42" t="s">
        <v>76</v>
      </c>
      <c r="F130" s="43">
        <v>100</v>
      </c>
      <c r="G130" s="43">
        <v>15.24</v>
      </c>
      <c r="H130" s="43">
        <v>15.84</v>
      </c>
      <c r="I130" s="43">
        <v>8.2799999999999994</v>
      </c>
      <c r="J130" s="43">
        <v>236</v>
      </c>
      <c r="K130" s="44" t="s">
        <v>59</v>
      </c>
      <c r="L130" s="43">
        <v>46.18</v>
      </c>
    </row>
    <row r="131" spans="1:12" ht="14.4" x14ac:dyDescent="0.3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</v>
      </c>
      <c r="K131" s="44" t="s">
        <v>94</v>
      </c>
      <c r="L131" s="43">
        <v>10.220000000000001</v>
      </c>
    </row>
    <row r="132" spans="1:12" ht="14.4" x14ac:dyDescent="0.3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0.6</v>
      </c>
      <c r="H132" s="43">
        <v>0.2</v>
      </c>
      <c r="I132" s="43">
        <v>15.2</v>
      </c>
      <c r="J132" s="43">
        <v>65</v>
      </c>
      <c r="K132" s="44" t="s">
        <v>89</v>
      </c>
      <c r="L132" s="43">
        <v>4.8099999999999996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20</v>
      </c>
      <c r="G133" s="43">
        <v>1.57</v>
      </c>
      <c r="H133" s="43">
        <v>0.2</v>
      </c>
      <c r="I133" s="43">
        <v>9.67</v>
      </c>
      <c r="J133" s="43">
        <v>47</v>
      </c>
      <c r="K133" s="44" t="s">
        <v>84</v>
      </c>
      <c r="L133" s="43">
        <v>1.32</v>
      </c>
    </row>
    <row r="134" spans="1:12" ht="14.4" x14ac:dyDescent="0.3">
      <c r="A134" s="14"/>
      <c r="B134" s="15"/>
      <c r="C134" s="11"/>
      <c r="D134" s="7" t="s">
        <v>32</v>
      </c>
      <c r="E134" s="42" t="s">
        <v>45</v>
      </c>
      <c r="F134" s="43">
        <v>20</v>
      </c>
      <c r="G134" s="43">
        <v>0.99</v>
      </c>
      <c r="H134" s="43">
        <v>0.2</v>
      </c>
      <c r="I134" s="43">
        <v>9.1999999999999993</v>
      </c>
      <c r="J134" s="43">
        <v>44</v>
      </c>
      <c r="K134" s="44" t="s">
        <v>85</v>
      </c>
      <c r="L134" s="43">
        <v>1.4</v>
      </c>
    </row>
    <row r="135" spans="1:12" ht="14.4" x14ac:dyDescent="0.3">
      <c r="A135" s="14"/>
      <c r="B135" s="15"/>
      <c r="C135" s="11"/>
      <c r="D135" s="6" t="s">
        <v>68</v>
      </c>
      <c r="E135" s="42" t="s">
        <v>69</v>
      </c>
      <c r="F135" s="43">
        <v>20</v>
      </c>
      <c r="G135" s="43">
        <v>0.16</v>
      </c>
      <c r="H135" s="43">
        <v>1.01</v>
      </c>
      <c r="I135" s="43">
        <v>1.28</v>
      </c>
      <c r="J135" s="43">
        <v>14</v>
      </c>
      <c r="K135" s="44" t="s">
        <v>86</v>
      </c>
      <c r="L135" s="43">
        <v>0.46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3">SUM(G128:G136)</f>
        <v>23.89</v>
      </c>
      <c r="H137" s="19">
        <f t="shared" si="63"/>
        <v>29.819999999999997</v>
      </c>
      <c r="I137" s="19">
        <f t="shared" si="63"/>
        <v>76.800000000000011</v>
      </c>
      <c r="J137" s="19">
        <f t="shared" si="63"/>
        <v>668</v>
      </c>
      <c r="K137" s="25"/>
      <c r="L137" s="19">
        <f t="shared" ref="L137" si="64">SUM(L128:L136)</f>
        <v>71.439999999999984</v>
      </c>
    </row>
    <row r="138" spans="1:12" ht="14.4" x14ac:dyDescent="0.2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715</v>
      </c>
      <c r="G138" s="32">
        <f t="shared" ref="G138" si="65">G127+G137</f>
        <v>23.89</v>
      </c>
      <c r="H138" s="32">
        <f t="shared" ref="H138" si="66">H127+H137</f>
        <v>29.819999999999997</v>
      </c>
      <c r="I138" s="32">
        <f t="shared" ref="I138" si="67">I127+I137</f>
        <v>76.800000000000011</v>
      </c>
      <c r="J138" s="32">
        <f t="shared" ref="J138:L138" si="68">J127+J137</f>
        <v>668</v>
      </c>
      <c r="K138" s="32"/>
      <c r="L138" s="32">
        <f t="shared" si="68"/>
        <v>71.439999999999984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60</v>
      </c>
      <c r="F148" s="43">
        <v>205</v>
      </c>
      <c r="G148" s="43">
        <v>1.95</v>
      </c>
      <c r="H148" s="43">
        <v>5.8</v>
      </c>
      <c r="I148" s="43">
        <v>13.72</v>
      </c>
      <c r="J148" s="43">
        <v>119</v>
      </c>
      <c r="K148" s="44" t="s">
        <v>104</v>
      </c>
      <c r="L148" s="43">
        <v>8.9700000000000006</v>
      </c>
    </row>
    <row r="149" spans="1:12" ht="14.4" x14ac:dyDescent="0.3">
      <c r="A149" s="23"/>
      <c r="B149" s="15"/>
      <c r="C149" s="11"/>
      <c r="D149" s="7" t="s">
        <v>28</v>
      </c>
      <c r="E149" s="42" t="s">
        <v>61</v>
      </c>
      <c r="F149" s="43">
        <v>140</v>
      </c>
      <c r="G149" s="43">
        <v>17.91</v>
      </c>
      <c r="H149" s="43">
        <v>6.45</v>
      </c>
      <c r="I149" s="43">
        <v>5.31</v>
      </c>
      <c r="J149" s="43">
        <v>150</v>
      </c>
      <c r="K149" s="44" t="s">
        <v>106</v>
      </c>
      <c r="L149" s="43">
        <v>54.36</v>
      </c>
    </row>
    <row r="150" spans="1:12" ht="14.4" x14ac:dyDescent="0.3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3.5</v>
      </c>
      <c r="H150" s="43">
        <v>4.8</v>
      </c>
      <c r="I150" s="43">
        <v>35</v>
      </c>
      <c r="J150" s="43">
        <v>196</v>
      </c>
      <c r="K150" s="44" t="s">
        <v>107</v>
      </c>
      <c r="L150" s="43">
        <v>9.7899999999999991</v>
      </c>
    </row>
    <row r="151" spans="1:12" ht="14.4" x14ac:dyDescent="0.3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 t="s">
        <v>95</v>
      </c>
      <c r="L151" s="43">
        <v>16.829999999999998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20</v>
      </c>
      <c r="G152" s="43">
        <v>1.57</v>
      </c>
      <c r="H152" s="43">
        <v>0.2</v>
      </c>
      <c r="I152" s="43">
        <v>9.67</v>
      </c>
      <c r="J152" s="43">
        <v>47</v>
      </c>
      <c r="K152" s="44" t="s">
        <v>84</v>
      </c>
      <c r="L152" s="43">
        <v>1.32</v>
      </c>
    </row>
    <row r="153" spans="1:12" ht="14.4" x14ac:dyDescent="0.3">
      <c r="A153" s="23"/>
      <c r="B153" s="15"/>
      <c r="C153" s="11"/>
      <c r="D153" s="7" t="s">
        <v>32</v>
      </c>
      <c r="E153" s="42" t="s">
        <v>45</v>
      </c>
      <c r="F153" s="43">
        <v>20</v>
      </c>
      <c r="G153" s="43">
        <v>0.99</v>
      </c>
      <c r="H153" s="43">
        <v>0.2</v>
      </c>
      <c r="I153" s="43">
        <v>9.1999999999999993</v>
      </c>
      <c r="J153" s="43">
        <v>44</v>
      </c>
      <c r="K153" s="44" t="s">
        <v>85</v>
      </c>
      <c r="L153" s="43">
        <v>1.4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1">SUM(G147:G155)</f>
        <v>26.119999999999997</v>
      </c>
      <c r="H156" s="19">
        <f t="shared" si="71"/>
        <v>17.45</v>
      </c>
      <c r="I156" s="19">
        <f t="shared" si="71"/>
        <v>76.540000000000006</v>
      </c>
      <c r="J156" s="19">
        <f t="shared" si="71"/>
        <v>571</v>
      </c>
      <c r="K156" s="25"/>
      <c r="L156" s="19">
        <f t="shared" ref="L156" si="72">SUM(L147:L155)</f>
        <v>92.67</v>
      </c>
    </row>
    <row r="157" spans="1:12" ht="14.4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735</v>
      </c>
      <c r="G157" s="32">
        <f t="shared" ref="G157" si="73">G146+G156</f>
        <v>26.119999999999997</v>
      </c>
      <c r="H157" s="32">
        <f t="shared" ref="H157" si="74">H146+H156</f>
        <v>17.45</v>
      </c>
      <c r="I157" s="32">
        <f t="shared" ref="I157" si="75">I146+I156</f>
        <v>76.540000000000006</v>
      </c>
      <c r="J157" s="32">
        <f t="shared" ref="J157:L157" si="76">J146+J156</f>
        <v>571</v>
      </c>
      <c r="K157" s="32"/>
      <c r="L157" s="32">
        <f t="shared" si="76"/>
        <v>92.67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80</v>
      </c>
      <c r="F167" s="43">
        <v>205</v>
      </c>
      <c r="G167" s="43">
        <v>1.86</v>
      </c>
      <c r="H167" s="43">
        <v>5.7</v>
      </c>
      <c r="I167" s="43">
        <v>13.29</v>
      </c>
      <c r="J167" s="43">
        <v>114</v>
      </c>
      <c r="K167" s="44" t="s">
        <v>97</v>
      </c>
      <c r="L167" s="43">
        <v>7.26</v>
      </c>
    </row>
    <row r="168" spans="1:12" ht="14.4" x14ac:dyDescent="0.3">
      <c r="A168" s="23"/>
      <c r="B168" s="15"/>
      <c r="C168" s="11"/>
      <c r="D168" s="7" t="s">
        <v>28</v>
      </c>
      <c r="E168" s="42" t="s">
        <v>65</v>
      </c>
      <c r="F168" s="43">
        <v>140</v>
      </c>
      <c r="G168" s="43">
        <v>24.97</v>
      </c>
      <c r="H168" s="43">
        <v>19.28</v>
      </c>
      <c r="I168" s="43">
        <v>3.44</v>
      </c>
      <c r="J168" s="43">
        <v>329</v>
      </c>
      <c r="K168" s="44" t="s">
        <v>105</v>
      </c>
      <c r="L168" s="43">
        <v>34.130000000000003</v>
      </c>
    </row>
    <row r="169" spans="1:12" ht="14.4" x14ac:dyDescent="0.3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5.4</v>
      </c>
      <c r="H169" s="43">
        <v>4.9000000000000004</v>
      </c>
      <c r="I169" s="43">
        <v>32.799999999999997</v>
      </c>
      <c r="J169" s="43">
        <v>196</v>
      </c>
      <c r="K169" s="44" t="s">
        <v>99</v>
      </c>
      <c r="L169" s="43">
        <v>6.64</v>
      </c>
    </row>
    <row r="170" spans="1:12" ht="14.4" x14ac:dyDescent="0.3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0.54</v>
      </c>
      <c r="H170" s="43">
        <v>0</v>
      </c>
      <c r="I170" s="43">
        <v>26.12</v>
      </c>
      <c r="J170" s="43">
        <v>106</v>
      </c>
      <c r="K170" s="44" t="s">
        <v>100</v>
      </c>
      <c r="L170" s="43">
        <v>1.93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20</v>
      </c>
      <c r="G171" s="43">
        <v>1.57</v>
      </c>
      <c r="H171" s="43">
        <v>0.2</v>
      </c>
      <c r="I171" s="43">
        <v>9.67</v>
      </c>
      <c r="J171" s="43">
        <v>47</v>
      </c>
      <c r="K171" s="44" t="s">
        <v>84</v>
      </c>
      <c r="L171" s="43">
        <v>1.32</v>
      </c>
    </row>
    <row r="172" spans="1:12" ht="14.4" x14ac:dyDescent="0.3">
      <c r="A172" s="23"/>
      <c r="B172" s="15"/>
      <c r="C172" s="11"/>
      <c r="D172" s="7" t="s">
        <v>32</v>
      </c>
      <c r="E172" s="42" t="s">
        <v>45</v>
      </c>
      <c r="F172" s="43">
        <v>20</v>
      </c>
      <c r="G172" s="43">
        <v>0.99</v>
      </c>
      <c r="H172" s="43">
        <v>0.2</v>
      </c>
      <c r="I172" s="43">
        <v>9.1999999999999993</v>
      </c>
      <c r="J172" s="43">
        <v>44</v>
      </c>
      <c r="K172" s="44" t="s">
        <v>85</v>
      </c>
      <c r="L172" s="43">
        <v>1.4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79">SUM(G166:G174)</f>
        <v>35.33</v>
      </c>
      <c r="H175" s="19">
        <f t="shared" si="79"/>
        <v>30.28</v>
      </c>
      <c r="I175" s="19">
        <f t="shared" si="79"/>
        <v>94.52000000000001</v>
      </c>
      <c r="J175" s="19">
        <f t="shared" si="79"/>
        <v>836</v>
      </c>
      <c r="K175" s="25"/>
      <c r="L175" s="19">
        <f t="shared" ref="L175" si="80">SUM(L166:L174)</f>
        <v>52.68</v>
      </c>
    </row>
    <row r="176" spans="1:12" ht="14.4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735</v>
      </c>
      <c r="G176" s="32">
        <f t="shared" ref="G176" si="81">G165+G175</f>
        <v>35.33</v>
      </c>
      <c r="H176" s="32">
        <f t="shared" ref="H176" si="82">H165+H175</f>
        <v>30.28</v>
      </c>
      <c r="I176" s="32">
        <f t="shared" ref="I176" si="83">I165+I175</f>
        <v>94.52000000000001</v>
      </c>
      <c r="J176" s="32">
        <f t="shared" ref="J176:L176" si="84">J165+J175</f>
        <v>836</v>
      </c>
      <c r="K176" s="32"/>
      <c r="L176" s="32">
        <f t="shared" si="84"/>
        <v>52.68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1.85</v>
      </c>
      <c r="H186" s="43">
        <v>6.19</v>
      </c>
      <c r="I186" s="43">
        <v>12.34</v>
      </c>
      <c r="J186" s="43">
        <v>113</v>
      </c>
      <c r="K186" s="44" t="s">
        <v>108</v>
      </c>
      <c r="L186" s="43">
        <v>4</v>
      </c>
    </row>
    <row r="187" spans="1:12" ht="39.6" x14ac:dyDescent="0.3">
      <c r="A187" s="23"/>
      <c r="B187" s="15"/>
      <c r="C187" s="11"/>
      <c r="D187" s="7" t="s">
        <v>28</v>
      </c>
      <c r="E187" s="42" t="s">
        <v>77</v>
      </c>
      <c r="F187" s="43">
        <v>100</v>
      </c>
      <c r="G187" s="43">
        <v>14.84</v>
      </c>
      <c r="H187" s="43">
        <v>13</v>
      </c>
      <c r="I187" s="43">
        <v>9.52</v>
      </c>
      <c r="J187" s="43">
        <v>214</v>
      </c>
      <c r="K187" s="44" t="s">
        <v>41</v>
      </c>
      <c r="L187" s="43">
        <v>29.13</v>
      </c>
    </row>
    <row r="188" spans="1:12" ht="14.4" x14ac:dyDescent="0.3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94</v>
      </c>
      <c r="L188" s="43">
        <v>10.220000000000001</v>
      </c>
    </row>
    <row r="189" spans="1:12" ht="14.4" x14ac:dyDescent="0.3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 t="s">
        <v>109</v>
      </c>
      <c r="L189" s="43">
        <v>9.9499999999999993</v>
      </c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20</v>
      </c>
      <c r="G190" s="43">
        <v>1.57</v>
      </c>
      <c r="H190" s="43">
        <v>0.2</v>
      </c>
      <c r="I190" s="43">
        <v>9.67</v>
      </c>
      <c r="J190" s="43">
        <v>47</v>
      </c>
      <c r="K190" s="44" t="s">
        <v>84</v>
      </c>
      <c r="L190" s="43">
        <v>1.32</v>
      </c>
    </row>
    <row r="191" spans="1:12" ht="14.4" x14ac:dyDescent="0.3">
      <c r="A191" s="23"/>
      <c r="B191" s="15"/>
      <c r="C191" s="11"/>
      <c r="D191" s="7" t="s">
        <v>32</v>
      </c>
      <c r="E191" s="42" t="s">
        <v>45</v>
      </c>
      <c r="F191" s="43">
        <v>20</v>
      </c>
      <c r="G191" s="43">
        <v>0.99</v>
      </c>
      <c r="H191" s="43">
        <v>0.2</v>
      </c>
      <c r="I191" s="43">
        <v>9.1999999999999993</v>
      </c>
      <c r="J191" s="43">
        <v>44</v>
      </c>
      <c r="K191" s="44" t="s">
        <v>85</v>
      </c>
      <c r="L191" s="43">
        <v>1.4</v>
      </c>
    </row>
    <row r="192" spans="1:12" ht="14.4" x14ac:dyDescent="0.3">
      <c r="A192" s="23"/>
      <c r="B192" s="15"/>
      <c r="C192" s="11"/>
      <c r="D192" s="6" t="s">
        <v>68</v>
      </c>
      <c r="E192" s="42" t="s">
        <v>74</v>
      </c>
      <c r="F192" s="43">
        <v>20</v>
      </c>
      <c r="G192" s="43">
        <v>0.27</v>
      </c>
      <c r="H192" s="43">
        <v>2.5099999999999998</v>
      </c>
      <c r="I192" s="43">
        <v>1.03</v>
      </c>
      <c r="J192" s="43">
        <v>28</v>
      </c>
      <c r="K192" s="44" t="s">
        <v>96</v>
      </c>
      <c r="L192" s="43">
        <v>1.45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7">SUM(G185:G193)</f>
        <v>22.73</v>
      </c>
      <c r="H194" s="19">
        <f t="shared" si="87"/>
        <v>27.299999999999997</v>
      </c>
      <c r="I194" s="19">
        <f t="shared" si="87"/>
        <v>88.68</v>
      </c>
      <c r="J194" s="19">
        <f t="shared" si="87"/>
        <v>690</v>
      </c>
      <c r="K194" s="25"/>
      <c r="L194" s="19">
        <f t="shared" ref="L194" si="88">SUM(L185:L193)</f>
        <v>57.47</v>
      </c>
    </row>
    <row r="195" spans="1:12" ht="14.4" x14ac:dyDescent="0.2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710</v>
      </c>
      <c r="G195" s="32">
        <f t="shared" ref="G195" si="89">G184+G194</f>
        <v>22.73</v>
      </c>
      <c r="H195" s="32">
        <f t="shared" ref="H195" si="90">H184+H194</f>
        <v>27.299999999999997</v>
      </c>
      <c r="I195" s="32">
        <f t="shared" ref="I195" si="91">I184+I194</f>
        <v>88.68</v>
      </c>
      <c r="J195" s="32">
        <f t="shared" ref="J195:L195" si="92">J184+J194</f>
        <v>690</v>
      </c>
      <c r="K195" s="32"/>
      <c r="L195" s="32">
        <f t="shared" si="92"/>
        <v>57.47</v>
      </c>
    </row>
    <row r="196" spans="1:12" x14ac:dyDescent="0.25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25.713000000000001</v>
      </c>
      <c r="H196" s="34">
        <f t="shared" si="93"/>
        <v>28.058999999999997</v>
      </c>
      <c r="I196" s="34">
        <f t="shared" si="93"/>
        <v>86.546999999999997</v>
      </c>
      <c r="J196" s="34">
        <f t="shared" si="93"/>
        <v>706.9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67.891999999999996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school-10</cp:lastModifiedBy>
  <dcterms:created xsi:type="dcterms:W3CDTF">2022-05-16T14:23:56Z</dcterms:created>
  <dcterms:modified xsi:type="dcterms:W3CDTF">2023-11-12T09:14:44Z</dcterms:modified>
</cp:coreProperties>
</file>